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I196" i="1"/>
  <c r="H196" i="1"/>
  <c r="J196" i="1"/>
  <c r="G196" i="1"/>
  <c r="L196" i="1"/>
</calcChain>
</file>

<file path=xl/sharedStrings.xml><?xml version="1.0" encoding="utf-8"?>
<sst xmlns="http://schemas.openxmlformats.org/spreadsheetml/2006/main" count="238" uniqueCount="69">
  <si>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</si>
  <si>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</si>
  <si>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</si>
  <si>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</si>
  <si>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</si>
  <si>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</si>
  <si>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</si>
  <si>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</si>
  <si>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</si>
  <si>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</si>
  <si>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</si>
  <si>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</si>
  <si>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</si>
  <si>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</si>
  <si>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</si>
  <si>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</si>
  <si>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</si>
  <si>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</si>
  <si>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</si>
  <si>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</si>
  <si>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</si>
  <si>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</si>
  <si>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</si>
  <si>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</si>
  <si>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</si>
  <si>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</si>
  <si>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</si>
  <si>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</si>
  <si>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</si>
  <si>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</si>
  <si>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</si>
  <si>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</si>
  <si>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</si>
  <si>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</si>
  <si>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</si>
  <si>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</si>
  <si>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</si>
  <si>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</si>
  <si>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</si>
  <si>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"Верх-Есаульская ОШ им. Криволуцкого Н.Е."</t>
  </si>
  <si>
    <t>Директор</t>
  </si>
  <si>
    <t>Мясов</t>
  </si>
  <si>
    <t>Картофельное пюре</t>
  </si>
  <si>
    <t>Рыба тушеная с овощами</t>
  </si>
  <si>
    <t>Чай с сахаром</t>
  </si>
  <si>
    <t>Яблоко</t>
  </si>
  <si>
    <t>Каша рисовая молочная</t>
  </si>
  <si>
    <t>Бутерброд с маслом</t>
  </si>
  <si>
    <t>50/5</t>
  </si>
  <si>
    <t>Суп молочный с макаронными изделиями</t>
  </si>
  <si>
    <t>Кофейный напиток</t>
  </si>
  <si>
    <t>Бутерброд с маслом и сыром</t>
  </si>
  <si>
    <t>Груша</t>
  </si>
  <si>
    <t>50/5/8</t>
  </si>
  <si>
    <t>Какао с молоком</t>
  </si>
  <si>
    <t>Банан</t>
  </si>
  <si>
    <t>Сладкое</t>
  </si>
  <si>
    <t>Сырник со сгущенным молоком</t>
  </si>
  <si>
    <t>Каша молочная пшенная</t>
  </si>
  <si>
    <t>Бутерброд с маслом с сыром</t>
  </si>
  <si>
    <t>Закуска</t>
  </si>
  <si>
    <t>Отварное яйцо</t>
  </si>
  <si>
    <t>щи из свежей капусты с мясом (тушенка)и со сметаной</t>
  </si>
  <si>
    <t>Хлеб пшеничный</t>
  </si>
  <si>
    <t>Вафля</t>
  </si>
  <si>
    <t>Каша овсянная молочная</t>
  </si>
  <si>
    <t>Солянка домашняя со сметаной</t>
  </si>
  <si>
    <t>Яйцо отварное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</si>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</sst>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P180" sqref="P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4.4619999999999997</v>
      </c>
      <c r="H6" s="40">
        <v>7.2220000000000004</v>
      </c>
      <c r="I6" s="40">
        <v>30.866</v>
      </c>
      <c r="J6" s="40">
        <v>182</v>
      </c>
      <c r="K6" s="41"/>
      <c r="L6" s="40">
        <v>30.57</v>
      </c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80</v>
      </c>
      <c r="G7" s="43">
        <v>13.8</v>
      </c>
      <c r="H7" s="43">
        <v>2.5</v>
      </c>
      <c r="I7" s="43">
        <v>2.4079999999999999</v>
      </c>
      <c r="J7" s="43">
        <v>96.2</v>
      </c>
      <c r="K7" s="44"/>
      <c r="L7" s="43">
        <v>15.91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</v>
      </c>
      <c r="I8" s="43">
        <v>14</v>
      </c>
      <c r="J8" s="43">
        <v>56</v>
      </c>
      <c r="K8" s="44"/>
      <c r="L8" s="43">
        <v>4.25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110</v>
      </c>
      <c r="G10" s="43">
        <v>0.5</v>
      </c>
      <c r="H10" s="43">
        <v>0.5</v>
      </c>
      <c r="I10" s="43">
        <v>13.5</v>
      </c>
      <c r="J10" s="43">
        <v>65.5</v>
      </c>
      <c r="K10" s="44"/>
      <c r="L10" s="43">
        <v>15.4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19.161999999999999</v>
      </c>
      <c r="H13" s="19">
        <f t="shared" si="0"/>
        <v>10.222000000000001</v>
      </c>
      <c r="I13" s="19">
        <f t="shared" si="0"/>
        <v>60.774000000000001</v>
      </c>
      <c r="J13" s="19">
        <f t="shared" si="0"/>
        <v>399.7</v>
      </c>
      <c r="K13" s="25"/>
      <c r="L13" s="19">
        <f t="shared" ref="L13" si="1">SUM(L6:L12)</f>
        <v>66.13000000000001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19.161999999999999</v>
      </c>
      <c r="H24" s="32">
        <f t="shared" si="4"/>
        <v>10.222000000000001</v>
      </c>
      <c r="I24" s="32">
        <f t="shared" si="4"/>
        <v>60.774000000000001</v>
      </c>
      <c r="J24" s="32">
        <f t="shared" si="4"/>
        <v>399.7</v>
      </c>
      <c r="K24" s="32"/>
      <c r="L24" s="32">
        <f t="shared" ref="L24" si="5">L13+L23</f>
        <v>66.13000000000001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5.8659999999999997</v>
      </c>
      <c r="H25" s="40">
        <v>7.3</v>
      </c>
      <c r="I25" s="40">
        <v>40.640999999999998</v>
      </c>
      <c r="J25" s="40">
        <v>252.42</v>
      </c>
      <c r="K25" s="41"/>
      <c r="L25" s="40">
        <v>33.700000000000003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</v>
      </c>
      <c r="I27" s="43">
        <v>14</v>
      </c>
      <c r="J27" s="43">
        <v>56</v>
      </c>
      <c r="K27" s="44"/>
      <c r="L27" s="43">
        <v>4.25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 t="s">
        <v>48</v>
      </c>
      <c r="G28" s="43">
        <v>4.2</v>
      </c>
      <c r="H28" s="43">
        <v>4.45</v>
      </c>
      <c r="I28" s="43">
        <v>24</v>
      </c>
      <c r="J28" s="43">
        <v>153.5</v>
      </c>
      <c r="K28" s="44"/>
      <c r="L28" s="43">
        <v>12.78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110</v>
      </c>
      <c r="G29" s="43">
        <v>0.5</v>
      </c>
      <c r="H29" s="43">
        <v>0.5</v>
      </c>
      <c r="I29" s="43">
        <v>13.5</v>
      </c>
      <c r="J29" s="43">
        <v>65.5</v>
      </c>
      <c r="K29" s="44"/>
      <c r="L29" s="43">
        <v>15.4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10.966000000000001</v>
      </c>
      <c r="H32" s="19">
        <f t="shared" ref="H32" si="7">SUM(H25:H31)</f>
        <v>12.25</v>
      </c>
      <c r="I32" s="19">
        <f t="shared" ref="I32" si="8">SUM(I25:I31)</f>
        <v>92.140999999999991</v>
      </c>
      <c r="J32" s="19">
        <f t="shared" ref="J32:L32" si="9">SUM(J25:J31)</f>
        <v>527.41999999999996</v>
      </c>
      <c r="K32" s="25"/>
      <c r="L32" s="19">
        <f t="shared" si="9"/>
        <v>66.13000000000001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510</v>
      </c>
      <c r="G43" s="32">
        <f t="shared" ref="G43" si="14">G32+G42</f>
        <v>10.966000000000001</v>
      </c>
      <c r="H43" s="32">
        <f t="shared" ref="H43" si="15">H32+H42</f>
        <v>12.25</v>
      </c>
      <c r="I43" s="32">
        <f t="shared" ref="I43" si="16">I32+I42</f>
        <v>92.140999999999991</v>
      </c>
      <c r="J43" s="32">
        <f t="shared" ref="J43:L43" si="17">J32+J42</f>
        <v>527.41999999999996</v>
      </c>
      <c r="K43" s="32"/>
      <c r="L43" s="32">
        <f t="shared" si="17"/>
        <v>66.13000000000001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4.4000000000000004</v>
      </c>
      <c r="H44" s="40">
        <v>4</v>
      </c>
      <c r="I44" s="40">
        <v>16</v>
      </c>
      <c r="J44" s="40">
        <v>120</v>
      </c>
      <c r="K44" s="41"/>
      <c r="L44" s="40">
        <v>12.14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5.9</v>
      </c>
      <c r="H46" s="43">
        <v>6.06</v>
      </c>
      <c r="I46" s="43">
        <v>23.7</v>
      </c>
      <c r="J46" s="43">
        <v>151.80000000000001</v>
      </c>
      <c r="K46" s="44"/>
      <c r="L46" s="43">
        <v>15.21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 t="s">
        <v>53</v>
      </c>
      <c r="G47" s="43">
        <v>5.84</v>
      </c>
      <c r="H47" s="43">
        <v>6.29</v>
      </c>
      <c r="I47" s="43">
        <v>24.2</v>
      </c>
      <c r="J47" s="43">
        <v>177.5</v>
      </c>
      <c r="K47" s="44"/>
      <c r="L47" s="43">
        <v>18.78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110</v>
      </c>
      <c r="G48" s="43">
        <v>0.6</v>
      </c>
      <c r="H48" s="43">
        <v>0.45</v>
      </c>
      <c r="I48" s="43">
        <v>15.4</v>
      </c>
      <c r="J48" s="43">
        <v>70.5</v>
      </c>
      <c r="K48" s="44"/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16.740000000000002</v>
      </c>
      <c r="H51" s="19">
        <f t="shared" ref="H51" si="19">SUM(H44:H50)</f>
        <v>16.799999999999997</v>
      </c>
      <c r="I51" s="19">
        <f t="shared" ref="I51" si="20">SUM(I44:I50)</f>
        <v>79.300000000000011</v>
      </c>
      <c r="J51" s="19">
        <f t="shared" ref="J51:L51" si="21">SUM(J44:J50)</f>
        <v>519.79999999999995</v>
      </c>
      <c r="K51" s="25"/>
      <c r="L51" s="19">
        <f t="shared" si="21"/>
        <v>66.13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16.740000000000002</v>
      </c>
      <c r="H62" s="32">
        <f t="shared" ref="H62" si="27">H51+H61</f>
        <v>16.799999999999997</v>
      </c>
      <c r="I62" s="32">
        <f t="shared" ref="I62" si="28">I51+I61</f>
        <v>79.300000000000011</v>
      </c>
      <c r="J62" s="32">
        <f t="shared" ref="J62:L62" si="29">J51+J61</f>
        <v>519.79999999999995</v>
      </c>
      <c r="K62" s="32"/>
      <c r="L62" s="32">
        <f t="shared" si="29"/>
        <v>66.13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5.9</v>
      </c>
      <c r="H65" s="43">
        <v>6.06</v>
      </c>
      <c r="I65" s="43">
        <v>23.7</v>
      </c>
      <c r="J65" s="43">
        <v>150.80000000000001</v>
      </c>
      <c r="K65" s="44"/>
      <c r="L65" s="43">
        <v>12.4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110</v>
      </c>
      <c r="G67" s="43">
        <v>2.2000000000000002</v>
      </c>
      <c r="H67" s="43">
        <v>0.75</v>
      </c>
      <c r="I67" s="43">
        <v>31.5</v>
      </c>
      <c r="J67" s="43">
        <v>144</v>
      </c>
      <c r="K67" s="44"/>
      <c r="L67" s="43">
        <v>17.600000000000001</v>
      </c>
    </row>
    <row r="68" spans="1:12" ht="15" x14ac:dyDescent="0.25">
      <c r="A68" s="23"/>
      <c r="B68" s="15"/>
      <c r="C68" s="11"/>
      <c r="D68" s="6" t="s">
        <v>56</v>
      </c>
      <c r="E68" s="42" t="s">
        <v>57</v>
      </c>
      <c r="F68" s="43">
        <v>200</v>
      </c>
      <c r="G68" s="43">
        <v>16.466999999999999</v>
      </c>
      <c r="H68" s="43">
        <v>5.8739999999999997</v>
      </c>
      <c r="I68" s="43">
        <v>45.87</v>
      </c>
      <c r="J68" s="43">
        <v>279.10000000000002</v>
      </c>
      <c r="K68" s="44"/>
      <c r="L68" s="43">
        <v>36.130000000000003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24.567</v>
      </c>
      <c r="H70" s="19">
        <f t="shared" ref="H70" si="31">SUM(H63:H69)</f>
        <v>12.683999999999999</v>
      </c>
      <c r="I70" s="19">
        <f t="shared" ref="I70" si="32">SUM(I63:I69)</f>
        <v>101.07</v>
      </c>
      <c r="J70" s="19">
        <f t="shared" ref="J70:L70" si="33">SUM(J63:J69)</f>
        <v>573.90000000000009</v>
      </c>
      <c r="K70" s="25"/>
      <c r="L70" s="19">
        <f t="shared" si="33"/>
        <v>66.13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24.567</v>
      </c>
      <c r="H81" s="32">
        <f t="shared" ref="H81" si="39">H70+H80</f>
        <v>12.683999999999999</v>
      </c>
      <c r="I81" s="32">
        <f t="shared" ref="I81" si="40">I70+I80</f>
        <v>101.07</v>
      </c>
      <c r="J81" s="32">
        <f t="shared" ref="J81:L81" si="41">J70+J80</f>
        <v>573.90000000000009</v>
      </c>
      <c r="K81" s="32"/>
      <c r="L81" s="32">
        <f t="shared" si="41"/>
        <v>66.13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4.5</v>
      </c>
      <c r="H82" s="40">
        <v>5.0199999999999996</v>
      </c>
      <c r="I82" s="40">
        <v>25.7</v>
      </c>
      <c r="J82" s="40">
        <v>180.6</v>
      </c>
      <c r="K82" s="41"/>
      <c r="L82" s="40">
        <v>29.7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0.4</v>
      </c>
      <c r="H84" s="43">
        <v>0</v>
      </c>
      <c r="I84" s="43">
        <v>14</v>
      </c>
      <c r="J84" s="43">
        <v>56</v>
      </c>
      <c r="K84" s="44"/>
      <c r="L84" s="43">
        <v>4.25</v>
      </c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70</v>
      </c>
      <c r="G85" s="43">
        <v>5.84</v>
      </c>
      <c r="H85" s="43">
        <v>6.29</v>
      </c>
      <c r="I85" s="43">
        <v>24.2</v>
      </c>
      <c r="J85" s="43">
        <v>177.5</v>
      </c>
      <c r="K85" s="44"/>
      <c r="L85" s="43">
        <v>18.78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110</v>
      </c>
      <c r="G86" s="43">
        <v>0.5</v>
      </c>
      <c r="H86" s="43">
        <v>0.5</v>
      </c>
      <c r="I86" s="43">
        <v>13.5</v>
      </c>
      <c r="J86" s="43">
        <v>65.5</v>
      </c>
      <c r="K86" s="44"/>
      <c r="L86" s="43">
        <v>13.4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11.24</v>
      </c>
      <c r="H89" s="19">
        <f t="shared" ref="H89" si="43">SUM(H82:H88)</f>
        <v>11.809999999999999</v>
      </c>
      <c r="I89" s="19">
        <f t="shared" ref="I89" si="44">SUM(I82:I88)</f>
        <v>77.400000000000006</v>
      </c>
      <c r="J89" s="19">
        <f t="shared" ref="J89:L89" si="45">SUM(J82:J88)</f>
        <v>479.6</v>
      </c>
      <c r="K89" s="25"/>
      <c r="L89" s="19">
        <f t="shared" si="45"/>
        <v>66.13000000000001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11.24</v>
      </c>
      <c r="H100" s="32">
        <f t="shared" ref="H100" si="51">H89+H99</f>
        <v>11.809999999999999</v>
      </c>
      <c r="I100" s="32">
        <f t="shared" ref="I100" si="52">I89+I99</f>
        <v>77.400000000000006</v>
      </c>
      <c r="J100" s="32">
        <f t="shared" ref="J100:L100" si="53">J89+J99</f>
        <v>479.6</v>
      </c>
      <c r="K100" s="32"/>
      <c r="L100" s="32">
        <f t="shared" si="53"/>
        <v>66.13000000000001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4.4000000000000004</v>
      </c>
      <c r="H101" s="40">
        <v>4</v>
      </c>
      <c r="I101" s="40">
        <v>16</v>
      </c>
      <c r="J101" s="40">
        <v>120</v>
      </c>
      <c r="K101" s="41"/>
      <c r="L101" s="40">
        <v>11.06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5.9</v>
      </c>
      <c r="H103" s="43">
        <v>6.06</v>
      </c>
      <c r="I103" s="43">
        <v>23.7</v>
      </c>
      <c r="J103" s="43">
        <v>150.80000000000001</v>
      </c>
      <c r="K103" s="44"/>
      <c r="L103" s="43">
        <v>12.09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 t="s">
        <v>53</v>
      </c>
      <c r="G104" s="43">
        <v>5.84</v>
      </c>
      <c r="H104" s="43">
        <v>6.29</v>
      </c>
      <c r="I104" s="43">
        <v>24.2</v>
      </c>
      <c r="J104" s="43">
        <v>177.5</v>
      </c>
      <c r="K104" s="44"/>
      <c r="L104" s="43">
        <v>18.78</v>
      </c>
    </row>
    <row r="105" spans="1:12" ht="15" x14ac:dyDescent="0.25">
      <c r="A105" s="23"/>
      <c r="B105" s="15"/>
      <c r="C105" s="11"/>
      <c r="D105" s="7" t="s">
        <v>24</v>
      </c>
      <c r="E105" s="42" t="s">
        <v>52</v>
      </c>
      <c r="F105" s="43">
        <v>110</v>
      </c>
      <c r="G105" s="43">
        <v>2.2000000000000002</v>
      </c>
      <c r="H105" s="43">
        <v>0.75</v>
      </c>
      <c r="I105" s="43">
        <v>31.5</v>
      </c>
      <c r="J105" s="43">
        <v>144</v>
      </c>
      <c r="K105" s="44"/>
      <c r="L105" s="43">
        <v>21</v>
      </c>
    </row>
    <row r="106" spans="1:12" ht="15" x14ac:dyDescent="0.25">
      <c r="A106" s="23"/>
      <c r="B106" s="15"/>
      <c r="C106" s="11"/>
      <c r="D106" s="6" t="s">
        <v>60</v>
      </c>
      <c r="E106" s="42" t="s">
        <v>61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/>
      <c r="L106" s="43">
        <v>3.2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23.439999999999998</v>
      </c>
      <c r="H108" s="19">
        <f t="shared" si="54"/>
        <v>21.699999999999996</v>
      </c>
      <c r="I108" s="19">
        <f t="shared" si="54"/>
        <v>95.7</v>
      </c>
      <c r="J108" s="19">
        <f t="shared" si="54"/>
        <v>655.29999999999995</v>
      </c>
      <c r="K108" s="25"/>
      <c r="L108" s="19">
        <f t="shared" ref="L108" si="55">SUM(L101:L107)</f>
        <v>66.13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23.439999999999998</v>
      </c>
      <c r="H119" s="32">
        <f t="shared" ref="H119" si="59">H108+H118</f>
        <v>21.699999999999996</v>
      </c>
      <c r="I119" s="32">
        <f t="shared" ref="I119" si="60">I108+I118</f>
        <v>95.7</v>
      </c>
      <c r="J119" s="32">
        <f t="shared" ref="J119:L119" si="61">J108+J118</f>
        <v>655.29999999999995</v>
      </c>
      <c r="K119" s="32"/>
      <c r="L119" s="32">
        <f t="shared" si="61"/>
        <v>66.13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300</v>
      </c>
      <c r="G120" s="40">
        <v>5.92</v>
      </c>
      <c r="H120" s="40">
        <v>7.8</v>
      </c>
      <c r="I120" s="40">
        <v>8.48</v>
      </c>
      <c r="J120" s="40">
        <v>168</v>
      </c>
      <c r="K120" s="41"/>
      <c r="L120" s="40">
        <v>30.05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0.4</v>
      </c>
      <c r="H122" s="43">
        <v>0</v>
      </c>
      <c r="I122" s="43">
        <v>14</v>
      </c>
      <c r="J122" s="43">
        <v>56</v>
      </c>
      <c r="K122" s="44"/>
      <c r="L122" s="43">
        <v>4.25</v>
      </c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60</v>
      </c>
      <c r="G123" s="43">
        <v>7.6</v>
      </c>
      <c r="H123" s="43">
        <v>1.3</v>
      </c>
      <c r="I123" s="43">
        <v>43.9</v>
      </c>
      <c r="J123" s="43">
        <v>152.80000000000001</v>
      </c>
      <c r="K123" s="44"/>
      <c r="L123" s="43">
        <v>4.08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110</v>
      </c>
      <c r="G124" s="43">
        <v>2.2000000000000002</v>
      </c>
      <c r="H124" s="43">
        <v>0.75</v>
      </c>
      <c r="I124" s="43">
        <v>31.5</v>
      </c>
      <c r="J124" s="43">
        <v>144</v>
      </c>
      <c r="K124" s="44"/>
      <c r="L124" s="43">
        <v>15.6</v>
      </c>
    </row>
    <row r="125" spans="1:12" ht="15" x14ac:dyDescent="0.25">
      <c r="A125" s="14"/>
      <c r="B125" s="15"/>
      <c r="C125" s="11"/>
      <c r="D125" s="6" t="s">
        <v>56</v>
      </c>
      <c r="E125" s="42" t="s">
        <v>64</v>
      </c>
      <c r="F125" s="43">
        <v>45</v>
      </c>
      <c r="G125" s="43">
        <v>3.262</v>
      </c>
      <c r="H125" s="43">
        <v>4.2750000000000004</v>
      </c>
      <c r="I125" s="43">
        <v>33.423000000000002</v>
      </c>
      <c r="J125" s="43">
        <v>77.456000000000003</v>
      </c>
      <c r="K125" s="44"/>
      <c r="L125" s="43">
        <v>12.15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715</v>
      </c>
      <c r="G127" s="19">
        <f t="shared" ref="G127:J127" si="62">SUM(G120:G126)</f>
        <v>19.382000000000001</v>
      </c>
      <c r="H127" s="19">
        <f t="shared" si="62"/>
        <v>14.125</v>
      </c>
      <c r="I127" s="19">
        <f t="shared" si="62"/>
        <v>131.303</v>
      </c>
      <c r="J127" s="19">
        <f t="shared" si="62"/>
        <v>598.25599999999997</v>
      </c>
      <c r="K127" s="25"/>
      <c r="L127" s="19">
        <f t="shared" ref="L127" si="63">SUM(L120:L126)</f>
        <v>66.13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715</v>
      </c>
      <c r="G138" s="32">
        <f t="shared" ref="G138" si="66">G127+G137</f>
        <v>19.382000000000001</v>
      </c>
      <c r="H138" s="32">
        <f t="shared" ref="H138" si="67">H127+H137</f>
        <v>14.125</v>
      </c>
      <c r="I138" s="32">
        <f t="shared" ref="I138" si="68">I127+I137</f>
        <v>131.303</v>
      </c>
      <c r="J138" s="32">
        <f t="shared" ref="J138:L138" si="69">J127+J137</f>
        <v>598.25599999999997</v>
      </c>
      <c r="K138" s="32"/>
      <c r="L138" s="32">
        <f t="shared" si="69"/>
        <v>66.13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180</v>
      </c>
      <c r="G139" s="40">
        <v>4.34</v>
      </c>
      <c r="H139" s="40">
        <v>7.2</v>
      </c>
      <c r="I139" s="40">
        <v>26.6</v>
      </c>
      <c r="J139" s="40">
        <v>230.76</v>
      </c>
      <c r="K139" s="41"/>
      <c r="L139" s="40">
        <v>20.64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5.9</v>
      </c>
      <c r="H141" s="43">
        <v>6.06</v>
      </c>
      <c r="I141" s="43">
        <v>23.7</v>
      </c>
      <c r="J141" s="43">
        <v>151.80000000000001</v>
      </c>
      <c r="K141" s="44"/>
      <c r="L141" s="43">
        <v>20.3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43">
        <v>4.2</v>
      </c>
      <c r="H142" s="43">
        <v>4.45</v>
      </c>
      <c r="I142" s="43">
        <v>24</v>
      </c>
      <c r="J142" s="43">
        <v>153.5</v>
      </c>
      <c r="K142" s="44"/>
      <c r="L142" s="43">
        <v>12.1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110</v>
      </c>
      <c r="G143" s="43">
        <v>0.5</v>
      </c>
      <c r="H143" s="43">
        <v>0.5</v>
      </c>
      <c r="I143" s="43">
        <v>13.5</v>
      </c>
      <c r="J143" s="43">
        <v>65.5</v>
      </c>
      <c r="K143" s="44"/>
      <c r="L143" s="43">
        <v>13.09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14.940000000000001</v>
      </c>
      <c r="H146" s="19">
        <f t="shared" si="70"/>
        <v>18.21</v>
      </c>
      <c r="I146" s="19">
        <f t="shared" si="70"/>
        <v>87.8</v>
      </c>
      <c r="J146" s="19">
        <f t="shared" si="70"/>
        <v>601.55999999999995</v>
      </c>
      <c r="K146" s="25"/>
      <c r="L146" s="19">
        <f t="shared" ref="L146" si="71">SUM(L139:L145)</f>
        <v>66.13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490</v>
      </c>
      <c r="G157" s="32">
        <f t="shared" ref="G157" si="74">G146+G156</f>
        <v>14.940000000000001</v>
      </c>
      <c r="H157" s="32">
        <f t="shared" ref="H157" si="75">H146+H156</f>
        <v>18.21</v>
      </c>
      <c r="I157" s="32">
        <f t="shared" ref="I157" si="76">I146+I156</f>
        <v>87.8</v>
      </c>
      <c r="J157" s="32">
        <f t="shared" ref="J157:L157" si="77">J146+J156</f>
        <v>601.55999999999995</v>
      </c>
      <c r="K157" s="32"/>
      <c r="L157" s="32">
        <f t="shared" si="77"/>
        <v>66.13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300</v>
      </c>
      <c r="G158" s="40">
        <v>7.5439999999999996</v>
      </c>
      <c r="H158" s="40">
        <v>10.342000000000001</v>
      </c>
      <c r="I158" s="40">
        <v>3.36</v>
      </c>
      <c r="J158" s="40">
        <v>150.69999999999999</v>
      </c>
      <c r="K158" s="41"/>
      <c r="L158" s="40">
        <v>11.06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5.9</v>
      </c>
      <c r="H160" s="43">
        <v>6.06</v>
      </c>
      <c r="I160" s="43">
        <v>23.7</v>
      </c>
      <c r="J160" s="43">
        <v>150.80000000000001</v>
      </c>
      <c r="K160" s="44"/>
      <c r="L160" s="43">
        <v>12.09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70</v>
      </c>
      <c r="G161" s="43">
        <v>5.84</v>
      </c>
      <c r="H161" s="43">
        <v>6.29</v>
      </c>
      <c r="I161" s="43">
        <v>24.2</v>
      </c>
      <c r="J161" s="43">
        <v>177.5</v>
      </c>
      <c r="K161" s="44"/>
      <c r="L161" s="43">
        <v>18.78</v>
      </c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110</v>
      </c>
      <c r="G162" s="43">
        <v>0.6</v>
      </c>
      <c r="H162" s="43">
        <v>0.45</v>
      </c>
      <c r="I162" s="43">
        <v>15.4</v>
      </c>
      <c r="J162" s="43">
        <v>70.5</v>
      </c>
      <c r="K162" s="44"/>
      <c r="L162" s="43">
        <v>21</v>
      </c>
    </row>
    <row r="163" spans="1:12" ht="15" x14ac:dyDescent="0.25">
      <c r="A163" s="23"/>
      <c r="B163" s="15"/>
      <c r="C163" s="11"/>
      <c r="D163" s="6" t="s">
        <v>60</v>
      </c>
      <c r="E163" s="42" t="s">
        <v>67</v>
      </c>
      <c r="F163" s="43">
        <v>40</v>
      </c>
      <c r="G163" s="43">
        <v>5.0999999999999996</v>
      </c>
      <c r="H163" s="43">
        <v>4.5999999999999996</v>
      </c>
      <c r="I163" s="43">
        <v>0.3</v>
      </c>
      <c r="J163" s="43">
        <v>63</v>
      </c>
      <c r="K163" s="44"/>
      <c r="L163" s="43">
        <v>3.2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24.984000000000002</v>
      </c>
      <c r="H165" s="19">
        <f t="shared" si="78"/>
        <v>27.741999999999997</v>
      </c>
      <c r="I165" s="19">
        <f t="shared" si="78"/>
        <v>66.959999999999994</v>
      </c>
      <c r="J165" s="19">
        <f t="shared" si="78"/>
        <v>612.5</v>
      </c>
      <c r="K165" s="25"/>
      <c r="L165" s="19">
        <f t="shared" ref="L165" si="79">SUM(L158:L164)</f>
        <v>66.13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720</v>
      </c>
      <c r="G176" s="32">
        <f t="shared" ref="G176" si="82">G165+G175</f>
        <v>24.984000000000002</v>
      </c>
      <c r="H176" s="32">
        <f t="shared" ref="H176" si="83">H165+H175</f>
        <v>27.741999999999997</v>
      </c>
      <c r="I176" s="32">
        <f t="shared" ref="I176" si="84">I165+I175</f>
        <v>66.959999999999994</v>
      </c>
      <c r="J176" s="32">
        <f t="shared" ref="J176:L176" si="85">J165+J175</f>
        <v>612.5</v>
      </c>
      <c r="K176" s="32"/>
      <c r="L176" s="32">
        <f t="shared" si="85"/>
        <v>66.13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4.4000000000000004</v>
      </c>
      <c r="H177" s="40">
        <v>5.8</v>
      </c>
      <c r="I177" s="40">
        <v>32.799999999999997</v>
      </c>
      <c r="J177" s="40">
        <v>232.11199999999999</v>
      </c>
      <c r="K177" s="41"/>
      <c r="L177" s="40">
        <v>21.1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</v>
      </c>
      <c r="I179" s="43">
        <v>14</v>
      </c>
      <c r="J179" s="43">
        <v>56</v>
      </c>
      <c r="K179" s="44"/>
      <c r="L179" s="43">
        <v>4.25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70</v>
      </c>
      <c r="G180" s="43">
        <v>5.84</v>
      </c>
      <c r="H180" s="43">
        <v>6.29</v>
      </c>
      <c r="I180" s="43">
        <v>24.2</v>
      </c>
      <c r="J180" s="43">
        <v>177.5</v>
      </c>
      <c r="K180" s="44"/>
      <c r="L180" s="43">
        <v>18.78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110</v>
      </c>
      <c r="G181" s="43">
        <v>0.6</v>
      </c>
      <c r="H181" s="43">
        <v>0.45</v>
      </c>
      <c r="I181" s="43">
        <v>15.4</v>
      </c>
      <c r="J181" s="43">
        <v>70.5</v>
      </c>
      <c r="K181" s="44"/>
      <c r="L181" s="43">
        <v>22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11.24</v>
      </c>
      <c r="H184" s="19">
        <f t="shared" si="86"/>
        <v>12.54</v>
      </c>
      <c r="I184" s="19">
        <f t="shared" si="86"/>
        <v>86.4</v>
      </c>
      <c r="J184" s="19">
        <f t="shared" si="86"/>
        <v>536.11199999999997</v>
      </c>
      <c r="K184" s="25"/>
      <c r="L184" s="19">
        <f t="shared" ref="L184" si="87">SUM(L177:L183)</f>
        <v>66.13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11.24</v>
      </c>
      <c r="H195" s="32">
        <f t="shared" ref="H195" si="91">H184+H194</f>
        <v>12.54</v>
      </c>
      <c r="I195" s="32">
        <f t="shared" ref="I195" si="92">I184+I194</f>
        <v>86.4</v>
      </c>
      <c r="J195" s="32">
        <f t="shared" ref="J195:L195" si="93">J184+J194</f>
        <v>536.11199999999997</v>
      </c>
      <c r="K195" s="32"/>
      <c r="L195" s="32">
        <f t="shared" si="93"/>
        <v>66.13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17.666100000000004</v>
      </c>
      <c r="H196" s="34">
        <f t="shared" si="94"/>
        <v>15.808299999999997</v>
      </c>
      <c r="I196" s="34">
        <f t="shared" si="94"/>
        <v>87.884799999999984</v>
      </c>
      <c r="J196" s="34">
        <f t="shared" si="94"/>
        <v>550.41480000000001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2023-11-08T10:42:44Z</dcterms:modified>
</cp:coreProperties>
</file>